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430" windowHeight="7620"/>
  </bookViews>
  <sheets>
    <sheet name="PL 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/>
  <c r="E11"/>
  <c r="E12"/>
  <c r="E13"/>
  <c r="E14"/>
  <c r="E15"/>
  <c r="E16"/>
  <c r="E17"/>
  <c r="E18"/>
  <c r="E19"/>
  <c r="K10"/>
  <c r="K11"/>
  <c r="K12"/>
  <c r="K13"/>
  <c r="K14"/>
  <c r="K15"/>
  <c r="K16"/>
  <c r="K17"/>
  <c r="K18"/>
  <c r="K19"/>
  <c r="H10"/>
  <c r="H11"/>
  <c r="H12"/>
  <c r="H13"/>
  <c r="H14"/>
  <c r="H15"/>
  <c r="H16"/>
  <c r="H17"/>
  <c r="H18"/>
  <c r="H19"/>
  <c r="G9"/>
  <c r="I9"/>
  <c r="J9"/>
  <c r="L9"/>
  <c r="M9"/>
  <c r="N9"/>
  <c r="O9"/>
  <c r="P9"/>
  <c r="Q9"/>
  <c r="R9"/>
  <c r="S9"/>
  <c r="T9"/>
  <c r="U9"/>
  <c r="C9"/>
  <c r="D9"/>
  <c r="F9"/>
  <c r="H9" l="1"/>
  <c r="E9"/>
  <c r="K9"/>
</calcChain>
</file>

<file path=xl/sharedStrings.xml><?xml version="1.0" encoding="utf-8"?>
<sst xmlns="http://schemas.openxmlformats.org/spreadsheetml/2006/main" count="38" uniqueCount="35">
  <si>
    <t>STT</t>
  </si>
  <si>
    <t>Dân số (hộ)</t>
  </si>
  <si>
    <t>Hộ nghèo</t>
  </si>
  <si>
    <t>Hộ</t>
  </si>
  <si>
    <t>Tỷ lệ (%)</t>
  </si>
  <si>
    <t>Số hộ</t>
  </si>
  <si>
    <t>Số khẩu</t>
  </si>
  <si>
    <t>Khẩu</t>
  </si>
  <si>
    <t>Y tế</t>
  </si>
  <si>
    <t>Giáo dục</t>
  </si>
  <si>
    <t>Nhà ở</t>
  </si>
  <si>
    <t>Nước sạch và vệ sinh</t>
  </si>
  <si>
    <t>Thông tin</t>
  </si>
  <si>
    <t>A</t>
  </si>
  <si>
    <t>B</t>
  </si>
  <si>
    <t>Toàn tỉnh</t>
  </si>
  <si>
    <t>Tây Giang</t>
  </si>
  <si>
    <t>Duy Xuyên</t>
  </si>
  <si>
    <t>Nam Giang</t>
  </si>
  <si>
    <t>Phước Sơn</t>
  </si>
  <si>
    <t>Hiệp Đức</t>
  </si>
  <si>
    <t>Bắc Trà My</t>
  </si>
  <si>
    <t>Nam Trà My</t>
  </si>
  <si>
    <t>Nông Sơn</t>
  </si>
  <si>
    <t>Huyện, thị xã, thành phố</t>
  </si>
  <si>
    <t>Đông Giang</t>
  </si>
  <si>
    <t>TX Điện Bàn</t>
  </si>
  <si>
    <t>Ghi chú:</t>
  </si>
  <si>
    <t>Phụ lục</t>
  </si>
  <si>
    <t>Mã số các chỉ số thiếu hụt của 05 dịch vụ xã hội cơ bản: 1: tiếp cận dịch vụ y tế; 2: bảo hiểm y tế; 3: trình độ giáo dục người lớn; 4: tình trạng đi học của trẻ em; 5: chất lượng nhà ở; 6: diện tích nhà ở; 7: nguồn nước sinh hoạt; 8: hố xí/nhà tiêu hợp vệ sinh; 9: sử dụng dịch vụ viễn thông; 10: tài sản phục vụ tiếp cận thông tin.</t>
  </si>
  <si>
    <t>PHÂN TÍCH THỰC TRẠNG HỘ NGHÈO CHÍNH SÁCH NGƯỜI CÓ CÔNG THEO MỨC ĐỘ THIẾU HỤT CÁC DỊCH VỤ XÃ HỘI CƠ BẢN ĐẦU NĂM 2021</t>
  </si>
  <si>
    <t>Trong đó: Hộ nghèo thuộc chính sách người có công</t>
  </si>
  <si>
    <t>Chỉ số thiếu hụt 05 dịch vụ xã hội cơ bản theo quy định tại Quyết định số 59/2015/QĐ-TTg</t>
  </si>
  <si>
    <t>Trong đó: Số hộ nghèo thiếu hụt từ 03 chỉ số trở lên/05 DV XHCB</t>
  </si>
  <si>
    <t>(Kèm theo Công văn số       /LĐTBXH-BTXH ngày       /4/2021 của Sở Lao động - TBXH tỉnh Quảng Nam)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</si>
</sst>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70C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2"/>
      <name val="Times New Roman"/>
      <family val="1"/>
    </font>
    <font>
      <b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8" fillId="0" borderId="0" xfId="0" applyFont="1"/>
    <xf numFmtId="0" fontId="9" fillId="0" borderId="0" xfId="0" applyFont="1" applyAlignment="1">
      <alignment horizontal="right"/>
    </xf>
    <xf numFmtId="0" fontId="8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right" wrapText="1"/>
    </xf>
    <xf numFmtId="2" fontId="7" fillId="0" borderId="5" xfId="0" applyNumberFormat="1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2" fontId="8" fillId="0" borderId="5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3" fontId="7" fillId="0" borderId="5" xfId="0" applyNumberFormat="1" applyFont="1" applyBorder="1" applyAlignment="1">
      <alignment horizontal="right" wrapText="1"/>
    </xf>
    <xf numFmtId="4" fontId="8" fillId="0" borderId="5" xfId="0" applyNumberFormat="1" applyFont="1" applyBorder="1" applyAlignment="1">
      <alignment horizontal="right" wrapText="1"/>
    </xf>
    <xf numFmtId="0" fontId="10" fillId="0" borderId="3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1" fillId="0" borderId="5" xfId="0" applyFont="1" applyBorder="1" applyAlignment="1">
      <alignment horizontal="right" wrapText="1"/>
    </xf>
    <xf numFmtId="0" fontId="13" fillId="0" borderId="1" xfId="0" applyFont="1" applyBorder="1" applyAlignment="1">
      <alignment horizontal="right" wrapText="1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1"/>
  <sheetViews>
    <sheetView tabSelected="1" topLeftCell="A4" workbookViewId="0">
      <selection activeCell="Y16" sqref="Y16"/>
    </sheetView>
  </sheetViews>
  <sheetFormatPr defaultColWidth="7.7109375" defaultRowHeight="15"/>
  <cols>
    <col min="1" max="1" width="3.7109375" style="1" customWidth="1"/>
    <col min="2" max="2" width="13" style="1" customWidth="1"/>
    <col min="3" max="3" width="8.7109375" style="1" customWidth="1"/>
    <col min="4" max="4" width="7.7109375" style="1"/>
    <col min="5" max="5" width="7.42578125" style="1" customWidth="1"/>
    <col min="6" max="6" width="6.85546875" style="32" customWidth="1"/>
    <col min="7" max="7" width="6.42578125" style="1" customWidth="1"/>
    <col min="8" max="8" width="6" style="1" customWidth="1"/>
    <col min="9" max="9" width="6.42578125" style="1" customWidth="1"/>
    <col min="10" max="10" width="7.42578125" style="1" customWidth="1"/>
    <col min="11" max="11" width="8.42578125" style="1" customWidth="1"/>
    <col min="12" max="21" width="5.5703125" style="1" customWidth="1"/>
    <col min="22" max="16384" width="7.7109375" style="1"/>
  </cols>
  <sheetData>
    <row r="1" spans="1:21" ht="17.25" customHeight="1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33.75" customHeight="1">
      <c r="A2" s="2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9.5" customHeight="1">
      <c r="A3" s="26" t="s">
        <v>34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15.75" customHeight="1">
      <c r="A4" s="24" t="s">
        <v>0</v>
      </c>
      <c r="B4" s="24" t="s">
        <v>24</v>
      </c>
      <c r="C4" s="24" t="s">
        <v>1</v>
      </c>
      <c r="D4" s="23" t="s">
        <v>2</v>
      </c>
      <c r="E4" s="23"/>
      <c r="F4" s="23" t="s">
        <v>31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49.5" customHeight="1">
      <c r="A5" s="24"/>
      <c r="B5" s="24"/>
      <c r="C5" s="24"/>
      <c r="D5" s="24" t="s">
        <v>3</v>
      </c>
      <c r="E5" s="24" t="s">
        <v>4</v>
      </c>
      <c r="F5" s="28" t="s">
        <v>5</v>
      </c>
      <c r="G5" s="24" t="s">
        <v>6</v>
      </c>
      <c r="H5" s="24" t="s">
        <v>4</v>
      </c>
      <c r="I5" s="24" t="s">
        <v>33</v>
      </c>
      <c r="J5" s="24"/>
      <c r="K5" s="24"/>
      <c r="L5" s="24" t="s">
        <v>32</v>
      </c>
      <c r="M5" s="24"/>
      <c r="N5" s="24"/>
      <c r="O5" s="24"/>
      <c r="P5" s="24"/>
      <c r="Q5" s="24"/>
      <c r="R5" s="24"/>
      <c r="S5" s="24"/>
      <c r="T5" s="24"/>
      <c r="U5" s="24"/>
    </row>
    <row r="6" spans="1:21" ht="27.75" customHeight="1">
      <c r="A6" s="24"/>
      <c r="B6" s="24"/>
      <c r="C6" s="24"/>
      <c r="D6" s="24"/>
      <c r="E6" s="24"/>
      <c r="F6" s="28"/>
      <c r="G6" s="24"/>
      <c r="H6" s="24"/>
      <c r="I6" s="24" t="s">
        <v>3</v>
      </c>
      <c r="J6" s="24" t="s">
        <v>7</v>
      </c>
      <c r="K6" s="24" t="s">
        <v>4</v>
      </c>
      <c r="L6" s="23" t="s">
        <v>8</v>
      </c>
      <c r="M6" s="23"/>
      <c r="N6" s="23" t="s">
        <v>9</v>
      </c>
      <c r="O6" s="23"/>
      <c r="P6" s="23" t="s">
        <v>10</v>
      </c>
      <c r="Q6" s="23"/>
      <c r="R6" s="23" t="s">
        <v>11</v>
      </c>
      <c r="S6" s="23"/>
      <c r="T6" s="23" t="s">
        <v>12</v>
      </c>
      <c r="U6" s="23"/>
    </row>
    <row r="7" spans="1:21">
      <c r="A7" s="24"/>
      <c r="B7" s="24"/>
      <c r="C7" s="24"/>
      <c r="D7" s="24"/>
      <c r="E7" s="24"/>
      <c r="F7" s="28"/>
      <c r="G7" s="24"/>
      <c r="H7" s="24"/>
      <c r="I7" s="24"/>
      <c r="J7" s="24"/>
      <c r="K7" s="24"/>
      <c r="L7" s="4">
        <v>1</v>
      </c>
      <c r="M7" s="4">
        <v>2</v>
      </c>
      <c r="N7" s="4">
        <v>3</v>
      </c>
      <c r="O7" s="4">
        <v>4</v>
      </c>
      <c r="P7" s="4">
        <v>5</v>
      </c>
      <c r="Q7" s="4">
        <v>6</v>
      </c>
      <c r="R7" s="4">
        <v>7</v>
      </c>
      <c r="S7" s="4">
        <v>8</v>
      </c>
      <c r="T7" s="4">
        <v>9</v>
      </c>
      <c r="U7" s="4">
        <v>10</v>
      </c>
    </row>
    <row r="8" spans="1:21">
      <c r="A8" s="5" t="s">
        <v>13</v>
      </c>
      <c r="B8" s="5" t="s">
        <v>14</v>
      </c>
      <c r="C8" s="5">
        <v>1</v>
      </c>
      <c r="D8" s="5">
        <v>2</v>
      </c>
      <c r="E8" s="5">
        <v>3</v>
      </c>
      <c r="F8" s="29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  <c r="M8" s="5">
        <v>11</v>
      </c>
      <c r="N8" s="5">
        <v>12</v>
      </c>
      <c r="O8" s="5">
        <v>13</v>
      </c>
      <c r="P8" s="5">
        <v>14</v>
      </c>
      <c r="Q8" s="5">
        <v>15</v>
      </c>
      <c r="R8" s="5">
        <v>16</v>
      </c>
      <c r="S8" s="5">
        <v>17</v>
      </c>
      <c r="T8" s="5">
        <v>18</v>
      </c>
      <c r="U8" s="5">
        <v>19</v>
      </c>
    </row>
    <row r="9" spans="1:21" s="2" customFormat="1" ht="16.149999999999999" customHeight="1">
      <c r="A9" s="23" t="s">
        <v>15</v>
      </c>
      <c r="B9" s="23"/>
      <c r="C9" s="18">
        <f>SUM(C10:C19)</f>
        <v>160399</v>
      </c>
      <c r="D9" s="18">
        <f>SUM(D10:D19)</f>
        <v>16099</v>
      </c>
      <c r="E9" s="17">
        <f>D9/C9*100</f>
        <v>10.03684561624449</v>
      </c>
      <c r="F9" s="30">
        <f>SUM(F10:F19)</f>
        <v>225</v>
      </c>
      <c r="G9" s="18">
        <f>SUM(G10:G19)</f>
        <v>1181</v>
      </c>
      <c r="H9" s="13">
        <f>F9/C9*100</f>
        <v>0.14027518874805953</v>
      </c>
      <c r="I9" s="13">
        <f>SUM(I10:I19)</f>
        <v>119</v>
      </c>
      <c r="J9" s="13">
        <f>SUM(J10:J19)</f>
        <v>607</v>
      </c>
      <c r="K9" s="14">
        <f>I9/C9*100</f>
        <v>7.4189988715640379E-2</v>
      </c>
      <c r="L9" s="13">
        <f t="shared" ref="L9:U9" si="0">SUM(L10:L19)</f>
        <v>0</v>
      </c>
      <c r="M9" s="13">
        <f t="shared" si="0"/>
        <v>5</v>
      </c>
      <c r="N9" s="13">
        <f t="shared" si="0"/>
        <v>33</v>
      </c>
      <c r="O9" s="13">
        <f t="shared" si="0"/>
        <v>3</v>
      </c>
      <c r="P9" s="13">
        <f t="shared" si="0"/>
        <v>67</v>
      </c>
      <c r="Q9" s="13">
        <f t="shared" si="0"/>
        <v>103</v>
      </c>
      <c r="R9" s="13">
        <f t="shared" si="0"/>
        <v>78</v>
      </c>
      <c r="S9" s="13">
        <f t="shared" si="0"/>
        <v>164</v>
      </c>
      <c r="T9" s="13">
        <f t="shared" si="0"/>
        <v>56</v>
      </c>
      <c r="U9" s="13">
        <f t="shared" si="0"/>
        <v>47</v>
      </c>
    </row>
    <row r="10" spans="1:21" ht="16.149999999999999" customHeight="1">
      <c r="A10" s="6">
        <v>1</v>
      </c>
      <c r="B10" s="7" t="s">
        <v>16</v>
      </c>
      <c r="C10" s="8">
        <v>5236</v>
      </c>
      <c r="D10" s="8">
        <v>1809</v>
      </c>
      <c r="E10" s="19">
        <f t="shared" ref="E10:E19" si="1">D10/C10*100</f>
        <v>34.549274255156611</v>
      </c>
      <c r="F10" s="31">
        <v>60</v>
      </c>
      <c r="G10" s="12">
        <v>355</v>
      </c>
      <c r="H10" s="15">
        <f t="shared" ref="H10:H19" si="2">F10/C10*100</f>
        <v>1.1459129106187931</v>
      </c>
      <c r="I10" s="9">
        <v>38</v>
      </c>
      <c r="J10" s="9">
        <v>240</v>
      </c>
      <c r="K10" s="16">
        <f t="shared" ref="K10:K19" si="3">I10/C10*100</f>
        <v>0.72574484339190215</v>
      </c>
      <c r="L10" s="9">
        <v>0</v>
      </c>
      <c r="M10" s="9">
        <v>0</v>
      </c>
      <c r="N10" s="9">
        <v>4</v>
      </c>
      <c r="O10" s="9">
        <v>0</v>
      </c>
      <c r="P10" s="9">
        <v>19</v>
      </c>
      <c r="Q10" s="9">
        <v>42</v>
      </c>
      <c r="R10" s="9">
        <v>32</v>
      </c>
      <c r="S10" s="9">
        <v>40</v>
      </c>
      <c r="T10" s="9">
        <v>9</v>
      </c>
      <c r="U10" s="9">
        <v>15</v>
      </c>
    </row>
    <row r="11" spans="1:21" ht="16.149999999999999" customHeight="1">
      <c r="A11" s="6">
        <v>2</v>
      </c>
      <c r="B11" s="7" t="s">
        <v>25</v>
      </c>
      <c r="C11" s="8">
        <v>7244</v>
      </c>
      <c r="D11" s="8">
        <v>1465</v>
      </c>
      <c r="E11" s="19">
        <f t="shared" si="1"/>
        <v>20.22363335173937</v>
      </c>
      <c r="F11" s="31">
        <v>52</v>
      </c>
      <c r="G11" s="12">
        <v>249</v>
      </c>
      <c r="H11" s="15">
        <f t="shared" si="2"/>
        <v>0.71783545002760907</v>
      </c>
      <c r="I11" s="9">
        <v>16</v>
      </c>
      <c r="J11" s="9">
        <v>62</v>
      </c>
      <c r="K11" s="16">
        <f t="shared" si="3"/>
        <v>0.22087244616234128</v>
      </c>
      <c r="L11" s="9">
        <v>0</v>
      </c>
      <c r="M11" s="9">
        <v>0</v>
      </c>
      <c r="N11" s="9">
        <v>13</v>
      </c>
      <c r="O11" s="9">
        <v>0</v>
      </c>
      <c r="P11" s="9">
        <v>7</v>
      </c>
      <c r="Q11" s="9">
        <v>18</v>
      </c>
      <c r="R11" s="9">
        <v>1</v>
      </c>
      <c r="S11" s="9">
        <v>48</v>
      </c>
      <c r="T11" s="9">
        <v>11</v>
      </c>
      <c r="U11" s="9">
        <v>4</v>
      </c>
    </row>
    <row r="12" spans="1:21" s="3" customFormat="1" ht="16.149999999999999" customHeight="1">
      <c r="A12" s="6">
        <v>3</v>
      </c>
      <c r="B12" s="7" t="s">
        <v>26</v>
      </c>
      <c r="C12" s="8">
        <v>58029</v>
      </c>
      <c r="D12" s="9">
        <v>621</v>
      </c>
      <c r="E12" s="19">
        <f t="shared" si="1"/>
        <v>1.070154577883472</v>
      </c>
      <c r="F12" s="31">
        <v>1</v>
      </c>
      <c r="G12" s="12">
        <v>2</v>
      </c>
      <c r="H12" s="15">
        <f t="shared" si="2"/>
        <v>1.7232762928880386E-3</v>
      </c>
      <c r="I12" s="9">
        <v>0</v>
      </c>
      <c r="J12" s="9">
        <v>0</v>
      </c>
      <c r="K12" s="16">
        <f t="shared" si="3"/>
        <v>0</v>
      </c>
      <c r="L12" s="9">
        <v>0</v>
      </c>
      <c r="M12" s="9">
        <v>1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1</v>
      </c>
      <c r="T12" s="9">
        <v>0</v>
      </c>
      <c r="U12" s="9">
        <v>0</v>
      </c>
    </row>
    <row r="13" spans="1:21" s="3" customFormat="1" ht="16.149999999999999" customHeight="1">
      <c r="A13" s="6">
        <v>4</v>
      </c>
      <c r="B13" s="7" t="s">
        <v>17</v>
      </c>
      <c r="C13" s="8">
        <v>36329</v>
      </c>
      <c r="D13" s="8">
        <v>972</v>
      </c>
      <c r="E13" s="19">
        <f t="shared" si="1"/>
        <v>2.6755484599080623</v>
      </c>
      <c r="F13" s="31">
        <v>1</v>
      </c>
      <c r="G13" s="12">
        <v>1</v>
      </c>
      <c r="H13" s="15">
        <f t="shared" si="2"/>
        <v>2.7526218723333976E-3</v>
      </c>
      <c r="I13" s="9">
        <v>0</v>
      </c>
      <c r="J13" s="9">
        <v>0</v>
      </c>
      <c r="K13" s="16">
        <f t="shared" si="3"/>
        <v>0</v>
      </c>
      <c r="L13" s="9">
        <v>0</v>
      </c>
      <c r="M13" s="9">
        <v>1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1</v>
      </c>
    </row>
    <row r="14" spans="1:21" ht="16.149999999999999" customHeight="1">
      <c r="A14" s="6">
        <v>5</v>
      </c>
      <c r="B14" s="7" t="s">
        <v>18</v>
      </c>
      <c r="C14" s="8">
        <v>7125</v>
      </c>
      <c r="D14" s="8">
        <v>2217</v>
      </c>
      <c r="E14" s="19">
        <f t="shared" si="1"/>
        <v>31.11578947368421</v>
      </c>
      <c r="F14" s="31">
        <v>43</v>
      </c>
      <c r="G14" s="12">
        <v>220</v>
      </c>
      <c r="H14" s="15">
        <f t="shared" si="2"/>
        <v>0.60350877192982455</v>
      </c>
      <c r="I14" s="9">
        <v>31</v>
      </c>
      <c r="J14" s="9">
        <v>145</v>
      </c>
      <c r="K14" s="16">
        <f t="shared" si="3"/>
        <v>0.43508771929824558</v>
      </c>
      <c r="L14" s="9">
        <v>0</v>
      </c>
      <c r="M14" s="9">
        <v>0</v>
      </c>
      <c r="N14" s="9">
        <v>7</v>
      </c>
      <c r="O14" s="9">
        <v>0</v>
      </c>
      <c r="P14" s="9">
        <v>18</v>
      </c>
      <c r="Q14" s="9">
        <v>15</v>
      </c>
      <c r="R14" s="9">
        <v>29</v>
      </c>
      <c r="S14" s="9">
        <v>37</v>
      </c>
      <c r="T14" s="9">
        <v>11</v>
      </c>
      <c r="U14" s="9">
        <v>5</v>
      </c>
    </row>
    <row r="15" spans="1:21" ht="16.149999999999999" customHeight="1">
      <c r="A15" s="6">
        <v>6</v>
      </c>
      <c r="B15" s="7" t="s">
        <v>19</v>
      </c>
      <c r="C15" s="8">
        <v>6659</v>
      </c>
      <c r="D15" s="8">
        <v>1537</v>
      </c>
      <c r="E15" s="19">
        <f t="shared" si="1"/>
        <v>23.081543775341643</v>
      </c>
      <c r="F15" s="31">
        <v>11</v>
      </c>
      <c r="G15" s="12">
        <v>58</v>
      </c>
      <c r="H15" s="15">
        <f t="shared" si="2"/>
        <v>0.16518996846373329</v>
      </c>
      <c r="I15" s="9">
        <v>4</v>
      </c>
      <c r="J15" s="9">
        <v>25</v>
      </c>
      <c r="K15" s="16">
        <f t="shared" si="3"/>
        <v>6.0069079441357559E-2</v>
      </c>
      <c r="L15" s="9">
        <v>0</v>
      </c>
      <c r="M15" s="9">
        <v>0</v>
      </c>
      <c r="N15" s="9">
        <v>5</v>
      </c>
      <c r="O15" s="9">
        <v>0</v>
      </c>
      <c r="P15" s="9">
        <v>3</v>
      </c>
      <c r="Q15" s="9">
        <v>7</v>
      </c>
      <c r="R15" s="9">
        <v>0</v>
      </c>
      <c r="S15" s="9">
        <v>7</v>
      </c>
      <c r="T15" s="9">
        <v>0</v>
      </c>
      <c r="U15" s="9">
        <v>0</v>
      </c>
    </row>
    <row r="16" spans="1:21" ht="16.149999999999999" customHeight="1">
      <c r="A16" s="6">
        <v>7</v>
      </c>
      <c r="B16" s="7" t="s">
        <v>20</v>
      </c>
      <c r="C16" s="8">
        <v>11919</v>
      </c>
      <c r="D16" s="8">
        <v>1052</v>
      </c>
      <c r="E16" s="19">
        <f t="shared" si="1"/>
        <v>8.826243812400369</v>
      </c>
      <c r="F16" s="31">
        <v>12</v>
      </c>
      <c r="G16" s="12">
        <v>52</v>
      </c>
      <c r="H16" s="15">
        <f t="shared" si="2"/>
        <v>0.10067958721369243</v>
      </c>
      <c r="I16" s="9">
        <v>2</v>
      </c>
      <c r="J16" s="9">
        <v>7</v>
      </c>
      <c r="K16" s="16">
        <f t="shared" si="3"/>
        <v>1.6779931202282071E-2</v>
      </c>
      <c r="L16" s="9">
        <v>0</v>
      </c>
      <c r="M16" s="9">
        <v>3</v>
      </c>
      <c r="N16" s="9">
        <v>0</v>
      </c>
      <c r="O16" s="9">
        <v>0</v>
      </c>
      <c r="P16" s="9">
        <v>1</v>
      </c>
      <c r="Q16" s="9">
        <v>2</v>
      </c>
      <c r="R16" s="9">
        <v>2</v>
      </c>
      <c r="S16" s="9">
        <v>8</v>
      </c>
      <c r="T16" s="9">
        <v>2</v>
      </c>
      <c r="U16" s="9">
        <v>0</v>
      </c>
    </row>
    <row r="17" spans="1:21" ht="16.149999999999999" customHeight="1">
      <c r="A17" s="6">
        <v>8</v>
      </c>
      <c r="B17" s="7" t="s">
        <v>21</v>
      </c>
      <c r="C17" s="8">
        <v>11190</v>
      </c>
      <c r="D17" s="8">
        <v>3237</v>
      </c>
      <c r="E17" s="19">
        <f t="shared" si="1"/>
        <v>28.927613941018766</v>
      </c>
      <c r="F17" s="31">
        <v>35</v>
      </c>
      <c r="G17" s="12">
        <v>198</v>
      </c>
      <c r="H17" s="15">
        <f t="shared" si="2"/>
        <v>0.3127792672028597</v>
      </c>
      <c r="I17" s="9">
        <v>21</v>
      </c>
      <c r="J17" s="9">
        <v>98</v>
      </c>
      <c r="K17" s="16">
        <f t="shared" si="3"/>
        <v>0.18766756032171583</v>
      </c>
      <c r="L17" s="9">
        <v>0</v>
      </c>
      <c r="M17" s="9">
        <v>0</v>
      </c>
      <c r="N17" s="9">
        <v>4</v>
      </c>
      <c r="O17" s="9">
        <v>2</v>
      </c>
      <c r="P17" s="9">
        <v>15</v>
      </c>
      <c r="Q17" s="9">
        <v>13</v>
      </c>
      <c r="R17" s="9">
        <v>6</v>
      </c>
      <c r="S17" s="9">
        <v>16</v>
      </c>
      <c r="T17" s="9">
        <v>20</v>
      </c>
      <c r="U17" s="9">
        <v>18</v>
      </c>
    </row>
    <row r="18" spans="1:21" ht="16.149999999999999" customHeight="1">
      <c r="A18" s="6">
        <v>9</v>
      </c>
      <c r="B18" s="7" t="s">
        <v>22</v>
      </c>
      <c r="C18" s="8">
        <v>7654</v>
      </c>
      <c r="D18" s="8">
        <v>2377</v>
      </c>
      <c r="E18" s="19">
        <f t="shared" si="1"/>
        <v>31.055657172720146</v>
      </c>
      <c r="F18" s="31">
        <v>9</v>
      </c>
      <c r="G18" s="12">
        <v>40</v>
      </c>
      <c r="H18" s="15">
        <f t="shared" si="2"/>
        <v>0.11758557616932323</v>
      </c>
      <c r="I18" s="9">
        <v>7</v>
      </c>
      <c r="J18" s="9">
        <v>30</v>
      </c>
      <c r="K18" s="16">
        <f t="shared" si="3"/>
        <v>9.1455448131695843E-2</v>
      </c>
      <c r="L18" s="9">
        <v>0</v>
      </c>
      <c r="M18" s="9">
        <v>0</v>
      </c>
      <c r="N18" s="9">
        <v>0</v>
      </c>
      <c r="O18" s="9">
        <v>1</v>
      </c>
      <c r="P18" s="9">
        <v>4</v>
      </c>
      <c r="Q18" s="9">
        <v>6</v>
      </c>
      <c r="R18" s="9">
        <v>7</v>
      </c>
      <c r="S18" s="9">
        <v>6</v>
      </c>
      <c r="T18" s="9">
        <v>3</v>
      </c>
      <c r="U18" s="9">
        <v>4</v>
      </c>
    </row>
    <row r="19" spans="1:21" ht="16.149999999999999" customHeight="1">
      <c r="A19" s="6">
        <v>10</v>
      </c>
      <c r="B19" s="7" t="s">
        <v>23</v>
      </c>
      <c r="C19" s="8">
        <v>9014</v>
      </c>
      <c r="D19" s="9">
        <v>812</v>
      </c>
      <c r="E19" s="19">
        <f t="shared" si="1"/>
        <v>9.0082094519636122</v>
      </c>
      <c r="F19" s="31">
        <v>1</v>
      </c>
      <c r="G19" s="12">
        <v>6</v>
      </c>
      <c r="H19" s="15">
        <f t="shared" si="2"/>
        <v>1.1093854004881297E-2</v>
      </c>
      <c r="I19" s="9">
        <v>0</v>
      </c>
      <c r="J19" s="9">
        <v>0</v>
      </c>
      <c r="K19" s="16">
        <f t="shared" si="3"/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1</v>
      </c>
      <c r="T19" s="9">
        <v>0</v>
      </c>
      <c r="U19" s="9">
        <v>0</v>
      </c>
    </row>
    <row r="20" spans="1:21" ht="16.5" customHeight="1">
      <c r="A20" s="10"/>
      <c r="B20" s="11" t="s">
        <v>27</v>
      </c>
      <c r="C20" s="20" t="s">
        <v>29</v>
      </c>
      <c r="D20" s="20"/>
      <c r="E20" s="20"/>
      <c r="F20" s="21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 ht="34.5" customHeight="1">
      <c r="A21" s="10"/>
      <c r="B21" s="10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</sheetData>
  <mergeCells count="25">
    <mergeCell ref="A1:U1"/>
    <mergeCell ref="A3:U3"/>
    <mergeCell ref="A4:A7"/>
    <mergeCell ref="B4:B7"/>
    <mergeCell ref="C4:C7"/>
    <mergeCell ref="D4:E4"/>
    <mergeCell ref="F4:U4"/>
    <mergeCell ref="D5:D7"/>
    <mergeCell ref="E5:E7"/>
    <mergeCell ref="F5:F7"/>
    <mergeCell ref="A2:U2"/>
    <mergeCell ref="R6:S6"/>
    <mergeCell ref="T6:U6"/>
    <mergeCell ref="C20:U21"/>
    <mergeCell ref="A9:B9"/>
    <mergeCell ref="G5:G7"/>
    <mergeCell ref="H5:H7"/>
    <mergeCell ref="I5:K5"/>
    <mergeCell ref="L5:U5"/>
    <mergeCell ref="I6:I7"/>
    <mergeCell ref="J6:J7"/>
    <mergeCell ref="K6:K7"/>
    <mergeCell ref="L6:M6"/>
    <mergeCell ref="N6:O6"/>
    <mergeCell ref="P6:Q6"/>
  </mergeCells>
  <printOptions horizontalCentered="1"/>
  <pageMargins left="0" right="0" top="0.75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2021-04-22T09:19:31Z</cp:lastPrinted>
  <dcterms:created xsi:type="dcterms:W3CDTF">2019-09-09T07:28:34Z</dcterms:created>
  <dcterms:modified xsi:type="dcterms:W3CDTF">2021-04-26T08:30:33Z</dcterms:modified>
</cp:coreProperties>
</file>